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INFORMACION LDF\"/>
    </mc:Choice>
  </mc:AlternateContent>
  <xr:revisionPtr revIDLastSave="0" documentId="13_ncr:1_{AFA798C6-146B-4833-8C6D-D01D0B82809B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F29" i="1" s="1"/>
  <c r="D9" i="1"/>
  <c r="D29" i="1" s="1"/>
  <c r="C9" i="1"/>
  <c r="C29" i="1" l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<sst xmlns="http://schemas.openxmlformats.org/spreadsheetml/2006/main" count="26" uniqueCount="22">
  <si>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</si>
  <si>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</si>
  <si>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</si>
  <si>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</si>
  <si>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</si>
  <si>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</si>
  <si>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</si>
  <si>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</si>
  <si>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</si>
  <si>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</si>
  <si>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</si>
  <si>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</si>
  <si>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</si>
  <si>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</si>
  <si>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</si>
  <si>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</si>
  <si>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JUNTA MUNICIPAL DE AGUA Y SANEAMIENTO DE MADERA (a)</t>
  </si>
  <si>
    <t>Del 1 de Enero al 31 de Diciembre de 2024 (b)</t>
  </si>
  <si>
    <t>OFICINA DEL C. DIRECTOR EJECUTIVO</t>
  </si>
  <si>
    <t>OFICINA DEL C. DIRECTOR FINANCIERO</t>
  </si>
  <si>
    <t>OFICINA DEL C. DIRECTOR DE OPERACIÓN</t>
  </si>
  <si>
    <t>OFICINA DEL C. DIRECTOR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</si>
</sst>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7</xdr:col>
      <xdr:colOff>920750</xdr:colOff>
      <xdr:row>36</xdr:row>
      <xdr:rowOff>42334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6FCEE2-667A-40B3-9850-128BD901D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5778500"/>
          <a:ext cx="8318500" cy="78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view="pageBreakPreview" zoomScale="60" zoomScaleNormal="90" workbookViewId="0">
      <selection activeCell="H23" sqref="H23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17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13364161.49</v>
      </c>
      <c r="D9" s="12">
        <f>SUM(D10:D17)</f>
        <v>1477033.3399999999</v>
      </c>
      <c r="E9" s="16">
        <f>SUM(C9:D9)</f>
        <v>14841194.83</v>
      </c>
      <c r="F9" s="12">
        <f>SUM(F10:F17)</f>
        <v>14079458.859999999</v>
      </c>
      <c r="G9" s="12">
        <f>SUM(G10:G17)</f>
        <v>13451895.390000001</v>
      </c>
      <c r="H9" s="16">
        <f>SUM(E9-F9)</f>
        <v>761735.97000000067</v>
      </c>
    </row>
    <row r="10" spans="2:9" x14ac:dyDescent="0.2">
      <c r="B10" s="7" t="s">
        <v>18</v>
      </c>
      <c r="C10" s="8">
        <v>1019205.66</v>
      </c>
      <c r="D10" s="8">
        <v>-133930.06</v>
      </c>
      <c r="E10" s="8">
        <f>SUM(C10:D10)</f>
        <v>885275.60000000009</v>
      </c>
      <c r="F10" s="8">
        <v>879790.87</v>
      </c>
      <c r="G10" s="8">
        <v>813540.68</v>
      </c>
      <c r="H10" s="8">
        <f>SUM(E10-F10)</f>
        <v>5484.7300000000978</v>
      </c>
    </row>
    <row r="11" spans="2:9" x14ac:dyDescent="0.2">
      <c r="B11" s="7" t="s">
        <v>19</v>
      </c>
      <c r="C11" s="8">
        <v>2937066.1</v>
      </c>
      <c r="D11" s="8">
        <v>148793.68</v>
      </c>
      <c r="E11" s="8">
        <f t="shared" ref="E11:E17" si="0">SUM(C11:D11)</f>
        <v>3085859.7800000003</v>
      </c>
      <c r="F11" s="8">
        <v>3005255.71</v>
      </c>
      <c r="G11" s="8">
        <v>2988206.41</v>
      </c>
      <c r="H11" s="8">
        <f t="shared" ref="H11:H17" si="1">SUM(E11-F11)</f>
        <v>80604.070000000298</v>
      </c>
    </row>
    <row r="12" spans="2:9" ht="24" x14ac:dyDescent="0.2">
      <c r="B12" s="7" t="s">
        <v>20</v>
      </c>
      <c r="C12" s="8">
        <v>8810409.1400000006</v>
      </c>
      <c r="D12" s="8">
        <v>1501475.97</v>
      </c>
      <c r="E12" s="8">
        <f t="shared" si="0"/>
        <v>10311885.110000001</v>
      </c>
      <c r="F12" s="8">
        <v>9636334.5099999998</v>
      </c>
      <c r="G12" s="8">
        <v>9141169.4199999999</v>
      </c>
      <c r="H12" s="8">
        <f t="shared" si="1"/>
        <v>675550.60000000149</v>
      </c>
    </row>
    <row r="13" spans="2:9" ht="24" x14ac:dyDescent="0.2">
      <c r="B13" s="7" t="s">
        <v>21</v>
      </c>
      <c r="C13" s="8">
        <v>597480.59</v>
      </c>
      <c r="D13" s="8">
        <v>-39306.25</v>
      </c>
      <c r="E13" s="8">
        <f t="shared" si="0"/>
        <v>558174.34</v>
      </c>
      <c r="F13" s="8">
        <v>558077.77</v>
      </c>
      <c r="G13" s="8">
        <v>508978.88</v>
      </c>
      <c r="H13" s="8">
        <f t="shared" si="1"/>
        <v>96.569999999948777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788267.56</v>
      </c>
      <c r="D19" s="13">
        <f t="shared" ref="D19:G19" si="2">SUM(D20:D27)</f>
        <v>9316289.3100000005</v>
      </c>
      <c r="E19" s="17">
        <f t="shared" ref="E19:E27" si="3">SUM(C19:D19)</f>
        <v>10104556.870000001</v>
      </c>
      <c r="F19" s="13">
        <f t="shared" si="2"/>
        <v>7423343.9900000002</v>
      </c>
      <c r="G19" s="13">
        <f t="shared" si="2"/>
        <v>7423343.9900000002</v>
      </c>
      <c r="H19" s="17">
        <f>SUM(E19-F19)</f>
        <v>2681212.8800000008</v>
      </c>
    </row>
    <row r="20" spans="2:8" x14ac:dyDescent="0.2">
      <c r="B20" s="7" t="s">
        <v>18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19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24" x14ac:dyDescent="0.2">
      <c r="B22" s="7" t="s">
        <v>20</v>
      </c>
      <c r="C22" s="8">
        <v>788267.56</v>
      </c>
      <c r="D22" s="8">
        <v>9316289.3100000005</v>
      </c>
      <c r="E22" s="8">
        <f t="shared" si="3"/>
        <v>10104556.870000001</v>
      </c>
      <c r="F22" s="8">
        <v>7423343.9900000002</v>
      </c>
      <c r="G22" s="8">
        <v>7423343.9900000002</v>
      </c>
      <c r="H22" s="8">
        <f t="shared" si="4"/>
        <v>2681212.8800000008</v>
      </c>
    </row>
    <row r="23" spans="2:8" ht="24" x14ac:dyDescent="0.2">
      <c r="B23" s="7" t="s">
        <v>21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14152429.050000001</v>
      </c>
      <c r="D29" s="4">
        <f t="shared" ref="D29:H29" si="5">SUM(D9+D19)</f>
        <v>10793322.65</v>
      </c>
      <c r="E29" s="4">
        <f t="shared" si="5"/>
        <v>24945751.700000003</v>
      </c>
      <c r="F29" s="4">
        <f t="shared" si="5"/>
        <v>21502802.850000001</v>
      </c>
      <c r="G29" s="4">
        <f t="shared" si="5"/>
        <v>20875239.380000003</v>
      </c>
      <c r="H29" s="4">
        <f t="shared" si="5"/>
        <v>3442948.8500000015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dcterms:created xsi:type="dcterms:W3CDTF">2020-01-08T21:44:09Z</dcterms:created>
  <dcterms:modified xsi:type="dcterms:W3CDTF">2025-02-06T01:48:51Z</dcterms:modified>
</cp:coreProperties>
</file>